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MT\RegionalCapital\GATA\"/>
    </mc:Choice>
  </mc:AlternateContent>
  <bookViews>
    <workbookView xWindow="240" yWindow="75" windowWidth="20055" windowHeight="79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27" i="1" l="1"/>
  <c r="D26" i="1"/>
  <c r="D25" i="1"/>
  <c r="D24" i="1"/>
  <c r="D19" i="1" l="1"/>
  <c r="D20" i="1"/>
  <c r="D21" i="1"/>
  <c r="D22" i="1"/>
  <c r="D23" i="1"/>
  <c r="D18" i="1"/>
  <c r="E33" i="1" l="1"/>
  <c r="E32" i="1"/>
  <c r="D5" i="1" l="1"/>
  <c r="D6" i="1"/>
  <c r="D14" i="1"/>
  <c r="D12" i="1" l="1"/>
  <c r="D13" i="1"/>
  <c r="D11" i="1"/>
  <c r="D10" i="1"/>
  <c r="D9" i="1" l="1"/>
</calcChain>
</file>

<file path=xl/sharedStrings.xml><?xml version="1.0" encoding="utf-8"?>
<sst xmlns="http://schemas.openxmlformats.org/spreadsheetml/2006/main" count="32" uniqueCount="28">
  <si>
    <t>Total de súmulas</t>
  </si>
  <si>
    <t>Corretas</t>
  </si>
  <si>
    <t>Incorretas</t>
  </si>
  <si>
    <t>Total de Erros</t>
  </si>
  <si>
    <t>Sem identificação do shusho</t>
  </si>
  <si>
    <t>Não marcação de rodadas</t>
  </si>
  <si>
    <t>Nome de juizes incompleto</t>
  </si>
  <si>
    <t>Sem marcar vitória</t>
  </si>
  <si>
    <t>Saga</t>
  </si>
  <si>
    <t>total</t>
  </si>
  <si>
    <t>incorretas</t>
  </si>
  <si>
    <t>Súmulas  por clube</t>
  </si>
  <si>
    <t>Ibira</t>
  </si>
  <si>
    <t>%</t>
  </si>
  <si>
    <t>Súmulas por categoria</t>
  </si>
  <si>
    <t>Kooreisha</t>
  </si>
  <si>
    <t>Soonen</t>
  </si>
  <si>
    <t>Nº equipes</t>
  </si>
  <si>
    <t xml:space="preserve">Sem nome de juiz </t>
  </si>
  <si>
    <t>Cooper</t>
  </si>
  <si>
    <t>Butantã</t>
  </si>
  <si>
    <t>Caucaia</t>
  </si>
  <si>
    <t>Nippon</t>
  </si>
  <si>
    <t>Santo Andre</t>
  </si>
  <si>
    <t>CCOB</t>
  </si>
  <si>
    <t>Uruma</t>
  </si>
  <si>
    <t>Continental</t>
  </si>
  <si>
    <t>COPA IBIRA  05/05/2018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</si>
</sst>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Fill="1" applyBorder="1"/>
    <xf numFmtId="0" fontId="0" fillId="0" borderId="0" xfId="0" applyAlignment="1">
      <alignment horizontal="center"/>
    </xf>
    <xf numFmtId="164" fontId="0" fillId="0" borderId="0" xfId="0" applyNumberFormat="1" applyBorder="1"/>
    <xf numFmtId="164" fontId="1" fillId="0" borderId="0" xfId="0" applyNumberFormat="1" applyFont="1" applyBorder="1"/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0" fillId="2" borderId="1" xfId="0" applyNumberFormat="1" applyFill="1" applyBorder="1"/>
    <xf numFmtId="16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4" xfId="0" applyFill="1" applyBorder="1"/>
    <xf numFmtId="0" fontId="0" fillId="0" borderId="0" xfId="0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2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Análise de Súmulas da Copa Ibira 05/05/2018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Plan1!$A$10:$A$14</c:f>
              <c:strCache>
                <c:ptCount val="5"/>
                <c:pt idx="0">
                  <c:v>Sem identificação do shusho</c:v>
                </c:pt>
                <c:pt idx="1">
                  <c:v>Não marcação de rodadas</c:v>
                </c:pt>
                <c:pt idx="2">
                  <c:v>Nome de juizes incompleto</c:v>
                </c:pt>
                <c:pt idx="3">
                  <c:v>Sem nome de juiz </c:v>
                </c:pt>
                <c:pt idx="4">
                  <c:v>Sem marcar vitória</c:v>
                </c:pt>
              </c:strCache>
            </c:strRef>
          </c:cat>
          <c:val>
            <c:numRef>
              <c:f>Plan1!$D$10:$D$14</c:f>
              <c:numCache>
                <c:formatCode>0.0%</c:formatCode>
                <c:ptCount val="5"/>
                <c:pt idx="0">
                  <c:v>0.5</c:v>
                </c:pt>
                <c:pt idx="1">
                  <c:v>0.22222222222222221</c:v>
                </c:pt>
                <c:pt idx="2">
                  <c:v>5.5555555555555552E-2</c:v>
                </c:pt>
                <c:pt idx="3">
                  <c:v>5.5555555555555552E-2</c:v>
                </c:pt>
                <c:pt idx="4">
                  <c:v>0.16666666666666666</c:v>
                </c:pt>
              </c:numCache>
            </c:numRef>
          </c:val>
        </c:ser>
        <c:ser>
          <c:idx val="0"/>
          <c:order val="1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Plan1!$A$10:$A$14</c:f>
              <c:strCache>
                <c:ptCount val="5"/>
                <c:pt idx="0">
                  <c:v>Sem identificação do shusho</c:v>
                </c:pt>
                <c:pt idx="1">
                  <c:v>Não marcação de rodadas</c:v>
                </c:pt>
                <c:pt idx="2">
                  <c:v>Nome de juizes incompleto</c:v>
                </c:pt>
                <c:pt idx="3">
                  <c:v>Sem nome de juiz </c:v>
                </c:pt>
                <c:pt idx="4">
                  <c:v>Sem marcar vitória</c:v>
                </c:pt>
              </c:strCache>
            </c:strRef>
          </c:cat>
          <c:val>
            <c:numRef>
              <c:f>Plan1!$C$10:$C$14</c:f>
              <c:numCache>
                <c:formatCode>General</c:formatCode>
                <c:ptCount val="5"/>
                <c:pt idx="0">
                  <c:v>9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t"/>
      <c:layout>
        <c:manualLayout>
          <c:xMode val="edge"/>
          <c:yMode val="edge"/>
          <c:x val="7.8227787449489702E-2"/>
          <c:y val="0.19124087591240876"/>
          <c:w val="0.83002156170640939"/>
          <c:h val="0.22978638619077724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Análise de Súmulas da</a:t>
            </a:r>
            <a:r>
              <a:rPr lang="en-US" baseline="0"/>
              <a:t> Copa Ibira</a:t>
            </a:r>
            <a:r>
              <a:rPr lang="en-US"/>
              <a:t> </a:t>
            </a:r>
          </a:p>
          <a:p>
            <a:pPr>
              <a:defRPr/>
            </a:pPr>
            <a:r>
              <a:rPr lang="en-US"/>
              <a:t>05/05/2018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plosion val="31"/>
          </c:dPt>
          <c:dLbls>
            <c:dLbl>
              <c:idx val="0"/>
              <c:layout>
                <c:manualLayout>
                  <c:x val="0.10849956255468067"/>
                  <c:y val="-0.1756031632409585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048993875765528E-2"/>
                  <c:y val="1.63707945597709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Plan1!$A$5:$A$6</c:f>
              <c:strCache>
                <c:ptCount val="2"/>
                <c:pt idx="0">
                  <c:v>Corretas</c:v>
                </c:pt>
                <c:pt idx="1">
                  <c:v>Incorretas</c:v>
                </c:pt>
              </c:strCache>
            </c:strRef>
          </c:cat>
          <c:val>
            <c:numRef>
              <c:f>Plan1!$C$5:$C$6</c:f>
              <c:numCache>
                <c:formatCode>General</c:formatCode>
                <c:ptCount val="2"/>
                <c:pt idx="0">
                  <c:v>51</c:v>
                </c:pt>
                <c:pt idx="1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552449</xdr:colOff>
      <xdr:row>16</xdr:row>
      <xdr:rowOff>19049</xdr:rowOff>
    </xdr:from>
    <xdr:to>
      <xdr:col>13</xdr:col>
      <xdr:colOff>371474</xdr:colOff>
      <xdr:row>36</xdr:row>
      <xdr:rowOff>123824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561975</xdr:colOff>
      <xdr:row>0</xdr:row>
      <xdr:rowOff>123825</xdr:rowOff>
    </xdr:from>
    <xdr:to>
      <xdr:col>13</xdr:col>
      <xdr:colOff>257175</xdr:colOff>
      <xdr:row>16</xdr:row>
      <xdr:rowOff>9525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tabSelected="1" workbookViewId="0">
      <selection activeCell="D27" sqref="D27"/>
    </sheetView>
  </sheetViews>
  <sheetFormatPr defaultRowHeight="15" x14ac:dyDescent="0.25"/>
  <cols>
    <col min="1" max="1" width="29.42578125" bestFit="1" customWidth="1"/>
    <col min="2" max="2" width="10.5703125" customWidth="1"/>
    <col min="3" max="3" width="9.140625" style="1"/>
    <col min="4" max="5" width="9.140625" style="2"/>
  </cols>
  <sheetData>
    <row r="2" spans="1:5" ht="18.75" x14ac:dyDescent="0.3">
      <c r="A2" s="28" t="s">
        <v>27</v>
      </c>
      <c r="B2" s="28"/>
      <c r="C2" s="28"/>
      <c r="D2" s="28"/>
      <c r="E2" s="7"/>
    </row>
    <row r="3" spans="1:5" x14ac:dyDescent="0.25">
      <c r="C3"/>
      <c r="D3"/>
      <c r="E3"/>
    </row>
    <row r="4" spans="1:5" x14ac:dyDescent="0.25">
      <c r="A4" s="29" t="s">
        <v>0</v>
      </c>
      <c r="B4" s="30"/>
      <c r="C4" s="14">
        <v>66</v>
      </c>
      <c r="D4" s="25" t="s">
        <v>13</v>
      </c>
      <c r="E4" s="8"/>
    </row>
    <row r="5" spans="1:5" x14ac:dyDescent="0.25">
      <c r="A5" s="31" t="s">
        <v>1</v>
      </c>
      <c r="B5" s="30"/>
      <c r="C5" s="4">
        <v>51</v>
      </c>
      <c r="D5" s="5">
        <f>C5/C4</f>
        <v>0.77272727272727271</v>
      </c>
      <c r="E5" s="8"/>
    </row>
    <row r="6" spans="1:5" x14ac:dyDescent="0.25">
      <c r="A6" s="31" t="s">
        <v>2</v>
      </c>
      <c r="B6" s="30"/>
      <c r="C6" s="4">
        <v>15</v>
      </c>
      <c r="D6" s="5">
        <f>C6/C4</f>
        <v>0.22727272727272727</v>
      </c>
      <c r="E6" s="8"/>
    </row>
    <row r="9" spans="1:5" x14ac:dyDescent="0.25">
      <c r="A9" s="29" t="s">
        <v>3</v>
      </c>
      <c r="B9" s="30"/>
      <c r="C9" s="14">
        <v>18</v>
      </c>
      <c r="D9" s="16">
        <f>SUM(D10:D15)</f>
        <v>1</v>
      </c>
      <c r="E9" s="9"/>
    </row>
    <row r="10" spans="1:5" x14ac:dyDescent="0.25">
      <c r="A10" s="31" t="s">
        <v>4</v>
      </c>
      <c r="B10" s="30"/>
      <c r="C10" s="4">
        <v>9</v>
      </c>
      <c r="D10" s="5">
        <f>C10/C9</f>
        <v>0.5</v>
      </c>
      <c r="E10" s="8"/>
    </row>
    <row r="11" spans="1:5" x14ac:dyDescent="0.25">
      <c r="A11" s="31" t="s">
        <v>5</v>
      </c>
      <c r="B11" s="30"/>
      <c r="C11" s="4">
        <v>4</v>
      </c>
      <c r="D11" s="5">
        <f>C11/C9</f>
        <v>0.22222222222222221</v>
      </c>
      <c r="E11" s="8"/>
    </row>
    <row r="12" spans="1:5" x14ac:dyDescent="0.25">
      <c r="A12" s="32" t="s">
        <v>6</v>
      </c>
      <c r="B12" s="30"/>
      <c r="C12" s="4">
        <v>1</v>
      </c>
      <c r="D12" s="5">
        <f>C12/C9</f>
        <v>5.5555555555555552E-2</v>
      </c>
      <c r="E12" s="8"/>
    </row>
    <row r="13" spans="1:5" x14ac:dyDescent="0.25">
      <c r="A13" s="31" t="s">
        <v>18</v>
      </c>
      <c r="B13" s="30"/>
      <c r="C13" s="4">
        <v>1</v>
      </c>
      <c r="D13" s="5">
        <f>C13/C9</f>
        <v>5.5555555555555552E-2</v>
      </c>
      <c r="E13" s="8"/>
    </row>
    <row r="14" spans="1:5" x14ac:dyDescent="0.25">
      <c r="A14" s="32" t="s">
        <v>7</v>
      </c>
      <c r="B14" s="30"/>
      <c r="C14" s="4">
        <v>3</v>
      </c>
      <c r="D14" s="5">
        <f>C14/C9</f>
        <v>0.16666666666666666</v>
      </c>
      <c r="E14" s="8"/>
    </row>
    <row r="15" spans="1:5" x14ac:dyDescent="0.25">
      <c r="A15" s="26"/>
      <c r="B15" s="27"/>
      <c r="C15" s="4"/>
      <c r="D15" s="5"/>
      <c r="E15" s="8"/>
    </row>
    <row r="17" spans="1:5" x14ac:dyDescent="0.25">
      <c r="A17" s="13" t="s">
        <v>11</v>
      </c>
      <c r="B17" s="13" t="s">
        <v>9</v>
      </c>
      <c r="C17" s="14" t="s">
        <v>10</v>
      </c>
      <c r="D17" s="17" t="s">
        <v>13</v>
      </c>
      <c r="E17"/>
    </row>
    <row r="18" spans="1:5" x14ac:dyDescent="0.25">
      <c r="A18" s="3" t="s">
        <v>8</v>
      </c>
      <c r="B18" s="12">
        <v>30</v>
      </c>
      <c r="C18" s="12">
        <v>7</v>
      </c>
      <c r="D18" s="10">
        <f>SUM(C18/B18)</f>
        <v>0.23333333333333334</v>
      </c>
      <c r="E18"/>
    </row>
    <row r="19" spans="1:5" x14ac:dyDescent="0.25">
      <c r="A19" s="3" t="s">
        <v>12</v>
      </c>
      <c r="B19" s="12">
        <v>13</v>
      </c>
      <c r="C19" s="12">
        <v>2</v>
      </c>
      <c r="D19" s="10">
        <f t="shared" ref="D19:D27" si="0">SUM(C19/B19)</f>
        <v>0.15384615384615385</v>
      </c>
      <c r="E19"/>
    </row>
    <row r="20" spans="1:5" x14ac:dyDescent="0.25">
      <c r="A20" s="3" t="s">
        <v>21</v>
      </c>
      <c r="B20" s="12">
        <v>2</v>
      </c>
      <c r="C20" s="12">
        <v>0</v>
      </c>
      <c r="D20" s="10">
        <f t="shared" si="0"/>
        <v>0</v>
      </c>
      <c r="E20"/>
    </row>
    <row r="21" spans="1:5" x14ac:dyDescent="0.25">
      <c r="A21" s="3" t="s">
        <v>22</v>
      </c>
      <c r="B21" s="12">
        <v>2</v>
      </c>
      <c r="C21" s="12">
        <v>0</v>
      </c>
      <c r="D21" s="10">
        <f t="shared" si="0"/>
        <v>0</v>
      </c>
      <c r="E21"/>
    </row>
    <row r="22" spans="1:5" x14ac:dyDescent="0.25">
      <c r="A22" s="3" t="s">
        <v>20</v>
      </c>
      <c r="B22" s="12">
        <v>2</v>
      </c>
      <c r="C22" s="12">
        <v>0</v>
      </c>
      <c r="D22" s="10">
        <f t="shared" si="0"/>
        <v>0</v>
      </c>
      <c r="E22"/>
    </row>
    <row r="23" spans="1:5" x14ac:dyDescent="0.25">
      <c r="A23" s="3" t="s">
        <v>23</v>
      </c>
      <c r="B23" s="12">
        <v>5</v>
      </c>
      <c r="C23" s="12">
        <v>2</v>
      </c>
      <c r="D23" s="10">
        <f t="shared" si="0"/>
        <v>0.4</v>
      </c>
      <c r="E23"/>
    </row>
    <row r="24" spans="1:5" x14ac:dyDescent="0.25">
      <c r="A24" s="3" t="s">
        <v>24</v>
      </c>
      <c r="B24" s="12">
        <v>5</v>
      </c>
      <c r="C24" s="12">
        <v>2</v>
      </c>
      <c r="D24" s="10">
        <f t="shared" si="0"/>
        <v>0.4</v>
      </c>
      <c r="E24"/>
    </row>
    <row r="25" spans="1:5" x14ac:dyDescent="0.25">
      <c r="A25" s="3" t="s">
        <v>25</v>
      </c>
      <c r="B25" s="12">
        <v>4</v>
      </c>
      <c r="C25" s="12">
        <v>1</v>
      </c>
      <c r="D25" s="10">
        <f t="shared" si="0"/>
        <v>0.25</v>
      </c>
      <c r="E25"/>
    </row>
    <row r="26" spans="1:5" x14ac:dyDescent="0.25">
      <c r="A26" s="6" t="s">
        <v>19</v>
      </c>
      <c r="B26" s="12">
        <v>2</v>
      </c>
      <c r="C26" s="12">
        <v>1</v>
      </c>
      <c r="D26" s="10">
        <f t="shared" si="0"/>
        <v>0.5</v>
      </c>
    </row>
    <row r="27" spans="1:5" x14ac:dyDescent="0.25">
      <c r="A27" s="6" t="s">
        <v>26</v>
      </c>
      <c r="B27" s="12">
        <v>1</v>
      </c>
      <c r="C27" s="12">
        <v>0</v>
      </c>
      <c r="D27" s="10">
        <f t="shared" si="0"/>
        <v>0</v>
      </c>
    </row>
    <row r="28" spans="1:5" x14ac:dyDescent="0.25">
      <c r="A28" s="6"/>
      <c r="B28" s="12"/>
      <c r="C28" s="12"/>
      <c r="D28" s="10"/>
    </row>
    <row r="29" spans="1:5" x14ac:dyDescent="0.25">
      <c r="A29" s="23"/>
      <c r="B29" s="24"/>
      <c r="C29" s="11"/>
      <c r="D29" s="22"/>
    </row>
    <row r="31" spans="1:5" x14ac:dyDescent="0.25">
      <c r="A31" s="18" t="s">
        <v>14</v>
      </c>
      <c r="B31" s="18" t="s">
        <v>17</v>
      </c>
      <c r="C31" s="19" t="s">
        <v>9</v>
      </c>
      <c r="D31" s="15" t="s">
        <v>10</v>
      </c>
      <c r="E31" s="20" t="s">
        <v>13</v>
      </c>
    </row>
    <row r="32" spans="1:5" x14ac:dyDescent="0.25">
      <c r="A32" s="3" t="s">
        <v>15</v>
      </c>
      <c r="B32" s="12">
        <v>19</v>
      </c>
      <c r="C32" s="4">
        <v>38</v>
      </c>
      <c r="D32" s="21">
        <v>9</v>
      </c>
      <c r="E32" s="5">
        <f>SUM(D32/C32)</f>
        <v>0.23684210526315788</v>
      </c>
    </row>
    <row r="33" spans="1:5" x14ac:dyDescent="0.25">
      <c r="A33" s="3" t="s">
        <v>16</v>
      </c>
      <c r="B33" s="12">
        <v>14</v>
      </c>
      <c r="C33" s="4">
        <v>28</v>
      </c>
      <c r="D33" s="21">
        <v>6</v>
      </c>
      <c r="E33" s="5">
        <f>SUM(D33/C33)</f>
        <v>0.21428571428571427</v>
      </c>
    </row>
  </sheetData>
  <mergeCells count="11">
    <mergeCell ref="A15:B15"/>
    <mergeCell ref="A2:D2"/>
    <mergeCell ref="A4:B4"/>
    <mergeCell ref="A5:B5"/>
    <mergeCell ref="A6:B6"/>
    <mergeCell ref="A9:B9"/>
    <mergeCell ref="A14:B14"/>
    <mergeCell ref="A10:B10"/>
    <mergeCell ref="A11:B11"/>
    <mergeCell ref="A12:B1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Takamura</cp:lastModifiedBy>
  <dcterms:created xsi:type="dcterms:W3CDTF">2015-07-30T02:51:27Z</dcterms:created>
  <dcterms:modified xsi:type="dcterms:W3CDTF">2018-07-25T21:17:18Z</dcterms:modified>
</cp:coreProperties>
</file>